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5" windowWidth="1944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G196" i="1" s="1"/>
  <c r="F13" i="1"/>
  <c r="F24" i="1" s="1"/>
  <c r="H196" i="1" l="1"/>
  <c r="I196" i="1"/>
  <c r="F196" i="1"/>
  <c r="L196" i="1"/>
  <c r="J196" i="1"/>
</calcChain>
</file>

<file path=xl/sharedStrings.xml><?xml version="1.0" encoding="utf-8"?>
<sst xmlns="http://schemas.openxmlformats.org/spreadsheetml/2006/main" count="278" uniqueCount="93">
  <si>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</si>
  <si>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</si>
  <si>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</si>
  <si>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</si>
  <si>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</si>
  <si>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</si>
  <si>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</si>
  <si>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</si>
  <si>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</si>
  <si>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</si>
  <si>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</si>
  <si>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</si>
  <si>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</si>
  <si>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</si>
  <si>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</si>
  <si>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</si>
  <si>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</si>
  <si>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</si>
  <si>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</si>
  <si>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</si>
  <si>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</si>
  <si>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</si>
  <si>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</si>
  <si>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</si>
  <si>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</si>
  <si>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</si>
  <si>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</si>
  <si>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</si>
  <si>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</si>
  <si>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</si>
  <si>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</si>
  <si>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</si>
  <si>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</si>
  <si>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</si>
  <si>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</si>
  <si>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</si>
  <si>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</si>
  <si>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</si>
  <si>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</si>
  <si>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Суп молочный с макаронными изделиями</t>
  </si>
  <si>
    <t>Кофейный напиток с молоком</t>
  </si>
  <si>
    <t>сладкое</t>
  </si>
  <si>
    <t>№160</t>
  </si>
  <si>
    <t>№685</t>
  </si>
  <si>
    <t>Директор</t>
  </si>
  <si>
    <t>ТК</t>
  </si>
  <si>
    <t>ТК,№97</t>
  </si>
  <si>
    <t xml:space="preserve">Фрукты  свежие сезонные </t>
  </si>
  <si>
    <t>Хлеб пшеничный,  сыр твердый, масло сливочное</t>
  </si>
  <si>
    <t>Омлет запеченный с картофелем</t>
  </si>
  <si>
    <t>Чай с молоком</t>
  </si>
  <si>
    <t>№213</t>
  </si>
  <si>
    <t>Хлеб пшеничный</t>
  </si>
  <si>
    <t>Горошек зеленый консервированный</t>
  </si>
  <si>
    <t>№22</t>
  </si>
  <si>
    <t>Фрукты свежие сезонные</t>
  </si>
  <si>
    <t>Тефтели 2 вариант, рис отварной</t>
  </si>
  <si>
    <t>№462, №332</t>
  </si>
  <si>
    <t>Чай с сахаром, лимоном</t>
  </si>
  <si>
    <t>№386</t>
  </si>
  <si>
    <t>Соленья в ассортименте</t>
  </si>
  <si>
    <t>№ 101</t>
  </si>
  <si>
    <t>Пудинг из творога запеченный со сметаной</t>
  </si>
  <si>
    <t>№ 224м</t>
  </si>
  <si>
    <t>Молоко сгущенное с сахаром</t>
  </si>
  <si>
    <t>Какао с молоком</t>
  </si>
  <si>
    <t>№ 693</t>
  </si>
  <si>
    <t>Фрукты свежие (сезонные)</t>
  </si>
  <si>
    <t>Каша "Дружба" с маслом, сахаром</t>
  </si>
  <si>
    <t>№ 175</t>
  </si>
  <si>
    <t>Чай с сахаром</t>
  </si>
  <si>
    <t>№ 685</t>
  </si>
  <si>
    <t>Хлеб пшеничный, сыр трердый порциями, масло сливочное</t>
  </si>
  <si>
    <t>ТК. №97</t>
  </si>
  <si>
    <t>Каша рисовая молочная с маслом, сахаром</t>
  </si>
  <si>
    <t>№168</t>
  </si>
  <si>
    <t>Хлеб пшеничный, сыр твердый порциями, масло сливочное</t>
  </si>
  <si>
    <t>ТК, № 97</t>
  </si>
  <si>
    <t>"Мини-маффины" с начинкой изделие хлебобулочное сдобное</t>
  </si>
  <si>
    <t>Запеканка морковная с творогом с сметаной</t>
  </si>
  <si>
    <t>№ 238</t>
  </si>
  <si>
    <t>Хлеб пшеничный, масло сливочное</t>
  </si>
  <si>
    <t>№ 520, № 462</t>
  </si>
  <si>
    <t>Огурцы соленые</t>
  </si>
  <si>
    <t>№ 332</t>
  </si>
  <si>
    <t>№ 493</t>
  </si>
  <si>
    <t>№ 386</t>
  </si>
  <si>
    <t>Гуляш из говядины, макаронные изделия отварные с маслом</t>
  </si>
  <si>
    <t>№ 437, № 101</t>
  </si>
  <si>
    <t>Печень, тушенная в соусе, пюре картофельное</t>
  </si>
  <si>
    <t>Биточки куриные припущенные, каша гречневая рассыпчатая</t>
  </si>
  <si>
    <t>МБОУ Чебачинская СОШ</t>
  </si>
  <si>
    <t>Д.Г. Казьмин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</si>
</sst>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2" fontId="2" fillId="0" borderId="0" xfId="0" applyNumberFormat="1" applyFont="1"/>
    <xf numFmtId="0" fontId="2" fillId="4" borderId="2" xfId="0" applyNumberFormat="1" applyFont="1" applyFill="1" applyBorder="1" applyAlignment="1" applyProtection="1">
      <alignment horizontal="center" vertical="top" wrapText="1"/>
      <protection locked="0"/>
    </xf>
    <xf numFmtId="2" fontId="2" fillId="4" borderId="2" xfId="0" applyNumberFormat="1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6"/>
  <sheetViews>
    <sheetView tabSelected="1" workbookViewId="0">
      <pane xSplit="4" ySplit="5" topLeftCell="E39" activePane="bottomRight" state="frozen"/>
      <selection pane="topRight" activeCell="E1" sqref="E1"/>
      <selection pane="bottomLeft" activeCell="A6" sqref="A6"/>
      <selection pane="bottomRight" activeCell="N157" sqref="N157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10.7109375" style="2" bestFit="1" customWidth="1"/>
    <col min="13" max="16384" width="9.140625" style="2"/>
  </cols>
  <sheetData>
    <row r="1" spans="1:12" ht="15" x14ac:dyDescent="0.25">
      <c r="A1" s="1" t="s">
        <v>7</v>
      </c>
      <c r="C1" s="60" t="s">
        <v>91</v>
      </c>
      <c r="D1" s="61"/>
      <c r="E1" s="61"/>
      <c r="F1" s="12" t="s">
        <v>16</v>
      </c>
      <c r="G1" s="2" t="s">
        <v>17</v>
      </c>
      <c r="H1" s="62" t="s">
        <v>44</v>
      </c>
      <c r="I1" s="62"/>
      <c r="J1" s="62"/>
      <c r="K1" s="62"/>
    </row>
    <row r="2" spans="1:12" ht="18" x14ac:dyDescent="0.2">
      <c r="A2" s="35" t="s">
        <v>6</v>
      </c>
      <c r="C2" s="2"/>
      <c r="G2" s="2" t="s">
        <v>18</v>
      </c>
      <c r="H2" s="62" t="s">
        <v>92</v>
      </c>
      <c r="I2" s="62"/>
      <c r="J2" s="62"/>
      <c r="K2" s="62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250</v>
      </c>
      <c r="G6" s="40">
        <v>9</v>
      </c>
      <c r="H6" s="40">
        <v>8</v>
      </c>
      <c r="I6" s="40">
        <v>32</v>
      </c>
      <c r="J6" s="40">
        <v>228</v>
      </c>
      <c r="K6" s="41" t="s">
        <v>42</v>
      </c>
      <c r="L6" s="40">
        <v>30.28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4</v>
      </c>
      <c r="H8" s="43">
        <v>1</v>
      </c>
      <c r="I8" s="43">
        <v>17</v>
      </c>
      <c r="J8" s="43">
        <v>91</v>
      </c>
      <c r="K8" s="44" t="s">
        <v>43</v>
      </c>
      <c r="L8" s="52">
        <v>13.4</v>
      </c>
    </row>
    <row r="9" spans="1:12" ht="15" x14ac:dyDescent="0.25">
      <c r="A9" s="23"/>
      <c r="B9" s="15"/>
      <c r="C9" s="11"/>
      <c r="D9" s="7" t="s">
        <v>23</v>
      </c>
      <c r="E9" s="42" t="s">
        <v>48</v>
      </c>
      <c r="F9" s="43">
        <v>80</v>
      </c>
      <c r="G9" s="43">
        <v>8</v>
      </c>
      <c r="H9" s="43">
        <v>17</v>
      </c>
      <c r="I9" s="43">
        <v>29</v>
      </c>
      <c r="J9" s="43">
        <v>436</v>
      </c>
      <c r="K9" s="44" t="s">
        <v>46</v>
      </c>
      <c r="L9" s="43">
        <v>31.04</v>
      </c>
    </row>
    <row r="10" spans="1:12" ht="15" x14ac:dyDescent="0.25">
      <c r="A10" s="23"/>
      <c r="B10" s="15"/>
      <c r="C10" s="11"/>
      <c r="D10" s="7" t="s">
        <v>24</v>
      </c>
      <c r="E10" s="42" t="s">
        <v>47</v>
      </c>
      <c r="F10" s="43">
        <v>100</v>
      </c>
      <c r="G10" s="43">
        <v>0</v>
      </c>
      <c r="H10" s="43">
        <v>0</v>
      </c>
      <c r="I10" s="43">
        <v>10</v>
      </c>
      <c r="J10" s="43">
        <v>47</v>
      </c>
      <c r="K10" s="44" t="s">
        <v>45</v>
      </c>
      <c r="L10" s="54">
        <v>15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630</v>
      </c>
      <c r="G13" s="19">
        <f t="shared" ref="G13:J13" si="0">SUM(G6:G12)</f>
        <v>21</v>
      </c>
      <c r="H13" s="19">
        <f t="shared" si="0"/>
        <v>26</v>
      </c>
      <c r="I13" s="19">
        <f t="shared" si="0"/>
        <v>88</v>
      </c>
      <c r="J13" s="19">
        <f t="shared" si="0"/>
        <v>802</v>
      </c>
      <c r="K13" s="25"/>
      <c r="L13" s="19">
        <f t="shared" ref="L13" si="1">SUM(L6:L12)</f>
        <v>89.72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7" t="s">
        <v>4</v>
      </c>
      <c r="D24" s="58"/>
      <c r="E24" s="31"/>
      <c r="F24" s="32">
        <f>F13+F23</f>
        <v>630</v>
      </c>
      <c r="G24" s="32">
        <f t="shared" ref="G24:J24" si="4">G13+G23</f>
        <v>21</v>
      </c>
      <c r="H24" s="32">
        <f t="shared" si="4"/>
        <v>26</v>
      </c>
      <c r="I24" s="32">
        <f t="shared" si="4"/>
        <v>88</v>
      </c>
      <c r="J24" s="32">
        <f t="shared" si="4"/>
        <v>802</v>
      </c>
      <c r="K24" s="32"/>
      <c r="L24" s="32">
        <f t="shared" ref="L24" si="5">L13+L23</f>
        <v>89.72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49</v>
      </c>
      <c r="F25" s="40">
        <v>150</v>
      </c>
      <c r="G25" s="40">
        <v>13</v>
      </c>
      <c r="H25" s="40">
        <v>18</v>
      </c>
      <c r="I25" s="40">
        <v>3</v>
      </c>
      <c r="J25" s="40">
        <v>226</v>
      </c>
      <c r="K25" s="41" t="s">
        <v>51</v>
      </c>
      <c r="L25" s="40">
        <v>46.12</v>
      </c>
    </row>
    <row r="26" spans="1:12" ht="15" x14ac:dyDescent="0.25">
      <c r="A26" s="14"/>
      <c r="B26" s="15"/>
      <c r="C26" s="11"/>
      <c r="D26" s="6" t="s">
        <v>26</v>
      </c>
      <c r="E26" s="42" t="s">
        <v>53</v>
      </c>
      <c r="F26" s="43">
        <v>60</v>
      </c>
      <c r="G26" s="43">
        <v>2</v>
      </c>
      <c r="H26" s="43">
        <v>0</v>
      </c>
      <c r="I26" s="43">
        <v>4</v>
      </c>
      <c r="J26" s="43">
        <v>23</v>
      </c>
      <c r="K26" s="44" t="s">
        <v>54</v>
      </c>
      <c r="L26" s="53">
        <v>12.1</v>
      </c>
    </row>
    <row r="27" spans="1:12" ht="15" x14ac:dyDescent="0.25">
      <c r="A27" s="14"/>
      <c r="B27" s="15"/>
      <c r="C27" s="11"/>
      <c r="D27" s="7" t="s">
        <v>22</v>
      </c>
      <c r="E27" s="42" t="s">
        <v>50</v>
      </c>
      <c r="F27" s="43">
        <v>200</v>
      </c>
      <c r="G27" s="43">
        <v>2</v>
      </c>
      <c r="H27" s="43">
        <v>2</v>
      </c>
      <c r="I27" s="43">
        <v>17</v>
      </c>
      <c r="J27" s="43">
        <v>87</v>
      </c>
      <c r="K27" s="44" t="s">
        <v>43</v>
      </c>
      <c r="L27" s="52">
        <v>12.5</v>
      </c>
    </row>
    <row r="28" spans="1:12" ht="15" x14ac:dyDescent="0.25">
      <c r="A28" s="14"/>
      <c r="B28" s="15"/>
      <c r="C28" s="11"/>
      <c r="D28" s="7" t="s">
        <v>23</v>
      </c>
      <c r="E28" s="42" t="s">
        <v>52</v>
      </c>
      <c r="F28" s="43">
        <v>50</v>
      </c>
      <c r="G28" s="43">
        <v>2</v>
      </c>
      <c r="H28" s="43">
        <v>0</v>
      </c>
      <c r="I28" s="43">
        <v>15</v>
      </c>
      <c r="J28" s="43">
        <v>71</v>
      </c>
      <c r="K28" s="44" t="s">
        <v>45</v>
      </c>
      <c r="L28" s="54">
        <v>4</v>
      </c>
    </row>
    <row r="29" spans="1:12" ht="15" x14ac:dyDescent="0.25">
      <c r="A29" s="14"/>
      <c r="B29" s="15"/>
      <c r="C29" s="11"/>
      <c r="D29" s="7" t="s">
        <v>24</v>
      </c>
      <c r="E29" s="42" t="s">
        <v>55</v>
      </c>
      <c r="F29" s="43">
        <v>100</v>
      </c>
      <c r="G29" s="43">
        <v>0</v>
      </c>
      <c r="H29" s="43">
        <v>0</v>
      </c>
      <c r="I29" s="43">
        <v>10</v>
      </c>
      <c r="J29" s="43">
        <v>47</v>
      </c>
      <c r="K29" s="44" t="s">
        <v>45</v>
      </c>
      <c r="L29" s="54">
        <v>15</v>
      </c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v>560</v>
      </c>
      <c r="G32" s="19">
        <v>19</v>
      </c>
      <c r="H32" s="19">
        <v>20</v>
      </c>
      <c r="I32" s="19">
        <v>49</v>
      </c>
      <c r="J32" s="19">
        <v>454</v>
      </c>
      <c r="K32" s="25"/>
      <c r="L32" s="19">
        <v>89.72</v>
      </c>
    </row>
    <row r="33" spans="1:15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5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5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5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5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5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5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5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5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5" ht="15" x14ac:dyDescent="0.25">
      <c r="A42" s="16"/>
      <c r="B42" s="17"/>
      <c r="C42" s="8"/>
      <c r="D42" s="18" t="s">
        <v>33</v>
      </c>
      <c r="E42" s="9"/>
      <c r="F42" s="19"/>
      <c r="G42" s="19"/>
      <c r="H42" s="19"/>
      <c r="I42" s="19"/>
      <c r="J42" s="19"/>
      <c r="K42" s="25"/>
      <c r="L42" s="19"/>
    </row>
    <row r="43" spans="1:15" ht="15.75" customHeight="1" x14ac:dyDescent="0.2">
      <c r="A43" s="33">
        <f>A25</f>
        <v>1</v>
      </c>
      <c r="B43" s="33">
        <f>B25</f>
        <v>2</v>
      </c>
      <c r="C43" s="57" t="s">
        <v>4</v>
      </c>
      <c r="D43" s="58"/>
      <c r="E43" s="31"/>
      <c r="F43" s="32">
        <v>560</v>
      </c>
      <c r="G43" s="32">
        <v>19</v>
      </c>
      <c r="H43" s="32">
        <v>20</v>
      </c>
      <c r="I43" s="32">
        <v>49</v>
      </c>
      <c r="J43" s="32">
        <v>454</v>
      </c>
      <c r="K43" s="32"/>
      <c r="L43" s="32">
        <v>89.72</v>
      </c>
    </row>
    <row r="44" spans="1:15" ht="25.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56</v>
      </c>
      <c r="F44" s="40">
        <v>240</v>
      </c>
      <c r="G44" s="40">
        <v>28</v>
      </c>
      <c r="H44" s="40">
        <v>20</v>
      </c>
      <c r="I44" s="40">
        <v>71</v>
      </c>
      <c r="J44" s="40">
        <v>637</v>
      </c>
      <c r="K44" s="41" t="s">
        <v>57</v>
      </c>
      <c r="L44" s="40">
        <v>66.33</v>
      </c>
    </row>
    <row r="45" spans="1:15" ht="15" x14ac:dyDescent="0.25">
      <c r="A45" s="23"/>
      <c r="B45" s="15"/>
      <c r="C45" s="11"/>
      <c r="D45" s="6" t="s">
        <v>26</v>
      </c>
      <c r="E45" s="42" t="s">
        <v>60</v>
      </c>
      <c r="F45" s="43">
        <v>80</v>
      </c>
      <c r="G45" s="43">
        <v>1</v>
      </c>
      <c r="H45" s="43">
        <v>0</v>
      </c>
      <c r="I45" s="43">
        <v>1</v>
      </c>
      <c r="J45" s="43">
        <v>157</v>
      </c>
      <c r="K45" s="44" t="s">
        <v>61</v>
      </c>
      <c r="L45" s="54">
        <v>16.07</v>
      </c>
    </row>
    <row r="46" spans="1:15" ht="15" x14ac:dyDescent="0.25">
      <c r="A46" s="23"/>
      <c r="B46" s="15"/>
      <c r="C46" s="11"/>
      <c r="D46" s="7" t="s">
        <v>22</v>
      </c>
      <c r="E46" s="42" t="s">
        <v>58</v>
      </c>
      <c r="F46" s="43">
        <v>202</v>
      </c>
      <c r="G46" s="43">
        <v>0</v>
      </c>
      <c r="H46" s="43">
        <v>0</v>
      </c>
      <c r="I46" s="43">
        <v>7</v>
      </c>
      <c r="J46" s="43">
        <v>32</v>
      </c>
      <c r="K46" s="44" t="s">
        <v>59</v>
      </c>
      <c r="L46" s="54">
        <v>3.32</v>
      </c>
    </row>
    <row r="47" spans="1:15" ht="15" x14ac:dyDescent="0.25">
      <c r="A47" s="23"/>
      <c r="B47" s="15"/>
      <c r="C47" s="11"/>
      <c r="D47" s="7" t="s">
        <v>23</v>
      </c>
      <c r="E47" s="42" t="s">
        <v>52</v>
      </c>
      <c r="F47" s="43">
        <v>50</v>
      </c>
      <c r="G47" s="43">
        <v>4</v>
      </c>
      <c r="H47" s="43">
        <v>1</v>
      </c>
      <c r="I47" s="43">
        <v>24</v>
      </c>
      <c r="J47" s="43">
        <v>118</v>
      </c>
      <c r="K47" s="44" t="s">
        <v>45</v>
      </c>
      <c r="L47" s="54">
        <v>4</v>
      </c>
      <c r="O47" s="51"/>
    </row>
    <row r="48" spans="1:15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54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v>572</v>
      </c>
      <c r="G51" s="19">
        <v>33</v>
      </c>
      <c r="H51" s="19">
        <v>21</v>
      </c>
      <c r="I51" s="19">
        <v>104</v>
      </c>
      <c r="J51" s="19">
        <v>944</v>
      </c>
      <c r="K51" s="25"/>
      <c r="L51" s="19">
        <v>89.72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/>
      <c r="G61" s="19"/>
      <c r="H61" s="19"/>
      <c r="I61" s="19"/>
      <c r="J61" s="19"/>
      <c r="K61" s="25"/>
      <c r="L61" s="19"/>
    </row>
    <row r="62" spans="1:12" ht="15.75" customHeight="1" x14ac:dyDescent="0.2">
      <c r="A62" s="29">
        <f>A44</f>
        <v>1</v>
      </c>
      <c r="B62" s="30">
        <f>B44</f>
        <v>3</v>
      </c>
      <c r="C62" s="57" t="s">
        <v>4</v>
      </c>
      <c r="D62" s="58"/>
      <c r="E62" s="31"/>
      <c r="F62" s="32">
        <v>572</v>
      </c>
      <c r="G62" s="32">
        <v>33</v>
      </c>
      <c r="H62" s="32">
        <v>21</v>
      </c>
      <c r="I62" s="32">
        <v>104</v>
      </c>
      <c r="J62" s="32">
        <v>944</v>
      </c>
      <c r="K62" s="32"/>
      <c r="L62" s="32">
        <v>89.72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62</v>
      </c>
      <c r="F63" s="40">
        <v>180</v>
      </c>
      <c r="G63" s="40">
        <v>21</v>
      </c>
      <c r="H63" s="40">
        <v>17</v>
      </c>
      <c r="I63" s="40">
        <v>35</v>
      </c>
      <c r="J63" s="40">
        <v>382</v>
      </c>
      <c r="K63" s="41" t="s">
        <v>63</v>
      </c>
      <c r="L63" s="40">
        <v>49.32</v>
      </c>
    </row>
    <row r="64" spans="1:12" ht="15" x14ac:dyDescent="0.25">
      <c r="A64" s="23"/>
      <c r="B64" s="15"/>
      <c r="C64" s="11"/>
      <c r="D64" s="6" t="s">
        <v>41</v>
      </c>
      <c r="E64" s="42" t="s">
        <v>64</v>
      </c>
      <c r="F64" s="43">
        <v>20</v>
      </c>
      <c r="G64" s="43">
        <v>2</v>
      </c>
      <c r="H64" s="43">
        <v>40</v>
      </c>
      <c r="I64" s="43">
        <v>11</v>
      </c>
      <c r="J64" s="43">
        <v>100</v>
      </c>
      <c r="K64" s="44" t="s">
        <v>45</v>
      </c>
      <c r="L64" s="54">
        <v>8</v>
      </c>
    </row>
    <row r="65" spans="1:12" ht="15" x14ac:dyDescent="0.25">
      <c r="A65" s="23"/>
      <c r="B65" s="15"/>
      <c r="C65" s="11"/>
      <c r="D65" s="7" t="s">
        <v>22</v>
      </c>
      <c r="E65" s="42" t="s">
        <v>65</v>
      </c>
      <c r="F65" s="43">
        <v>200</v>
      </c>
      <c r="G65" s="43">
        <v>3</v>
      </c>
      <c r="H65" s="43">
        <v>3</v>
      </c>
      <c r="I65" s="43">
        <v>25</v>
      </c>
      <c r="J65" s="43">
        <v>145</v>
      </c>
      <c r="K65" s="44" t="s">
        <v>66</v>
      </c>
      <c r="L65" s="54">
        <v>13.4</v>
      </c>
    </row>
    <row r="66" spans="1:12" ht="15" x14ac:dyDescent="0.25">
      <c r="A66" s="23"/>
      <c r="B66" s="15"/>
      <c r="C66" s="11"/>
      <c r="D66" s="7" t="s">
        <v>23</v>
      </c>
      <c r="E66" s="42" t="s">
        <v>52</v>
      </c>
      <c r="F66" s="43">
        <v>50</v>
      </c>
      <c r="G66" s="43">
        <v>4</v>
      </c>
      <c r="H66" s="43">
        <v>0</v>
      </c>
      <c r="I66" s="43">
        <v>24</v>
      </c>
      <c r="J66" s="43">
        <v>118</v>
      </c>
      <c r="K66" s="44" t="s">
        <v>45</v>
      </c>
      <c r="L66" s="54">
        <v>4</v>
      </c>
    </row>
    <row r="67" spans="1:12" ht="15" x14ac:dyDescent="0.25">
      <c r="A67" s="23"/>
      <c r="B67" s="15"/>
      <c r="C67" s="11"/>
      <c r="D67" s="7" t="s">
        <v>24</v>
      </c>
      <c r="E67" s="42" t="s">
        <v>67</v>
      </c>
      <c r="F67" s="43">
        <v>100</v>
      </c>
      <c r="G67" s="43">
        <v>0</v>
      </c>
      <c r="H67" s="43">
        <v>0</v>
      </c>
      <c r="I67" s="43">
        <v>10</v>
      </c>
      <c r="J67" s="43">
        <v>47</v>
      </c>
      <c r="K67" s="44" t="s">
        <v>45</v>
      </c>
      <c r="L67" s="54">
        <v>15</v>
      </c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v>550</v>
      </c>
      <c r="G70" s="19">
        <v>30</v>
      </c>
      <c r="H70" s="19">
        <v>60</v>
      </c>
      <c r="I70" s="19">
        <v>105</v>
      </c>
      <c r="J70" s="19">
        <v>792</v>
      </c>
      <c r="K70" s="25"/>
      <c r="L70" s="19">
        <v>89.72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/>
      <c r="G80" s="19"/>
      <c r="H80" s="19"/>
      <c r="I80" s="19"/>
      <c r="J80" s="19"/>
      <c r="K80" s="25"/>
      <c r="L80" s="19"/>
    </row>
    <row r="81" spans="1:12" ht="15.75" customHeight="1" x14ac:dyDescent="0.2">
      <c r="A81" s="29">
        <f>A63</f>
        <v>1</v>
      </c>
      <c r="B81" s="30">
        <f>B63</f>
        <v>4</v>
      </c>
      <c r="C81" s="57" t="s">
        <v>4</v>
      </c>
      <c r="D81" s="58"/>
      <c r="E81" s="31"/>
      <c r="F81" s="32">
        <v>550</v>
      </c>
      <c r="G81" s="32">
        <v>30</v>
      </c>
      <c r="H81" s="32">
        <v>60</v>
      </c>
      <c r="I81" s="32">
        <v>105</v>
      </c>
      <c r="J81" s="32">
        <v>792</v>
      </c>
      <c r="K81" s="32"/>
      <c r="L81" s="32">
        <v>89.72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68</v>
      </c>
      <c r="F82" s="40">
        <v>250</v>
      </c>
      <c r="G82" s="40">
        <v>8</v>
      </c>
      <c r="H82" s="40">
        <v>8</v>
      </c>
      <c r="I82" s="40">
        <v>31</v>
      </c>
      <c r="J82" s="40">
        <v>225</v>
      </c>
      <c r="K82" s="41" t="s">
        <v>69</v>
      </c>
      <c r="L82" s="55">
        <v>45.92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70</v>
      </c>
      <c r="F84" s="43">
        <v>200</v>
      </c>
      <c r="G84" s="43">
        <v>0</v>
      </c>
      <c r="H84" s="43">
        <v>0</v>
      </c>
      <c r="I84" s="43">
        <v>17</v>
      </c>
      <c r="J84" s="43">
        <v>64</v>
      </c>
      <c r="K84" s="44" t="s">
        <v>71</v>
      </c>
      <c r="L84" s="54">
        <v>2.6</v>
      </c>
    </row>
    <row r="85" spans="1:12" ht="25.5" x14ac:dyDescent="0.25">
      <c r="A85" s="23"/>
      <c r="B85" s="15"/>
      <c r="C85" s="11"/>
      <c r="D85" s="7" t="s">
        <v>23</v>
      </c>
      <c r="E85" s="42" t="s">
        <v>72</v>
      </c>
      <c r="F85" s="43">
        <v>75</v>
      </c>
      <c r="G85" s="43">
        <v>7</v>
      </c>
      <c r="H85" s="43">
        <v>15</v>
      </c>
      <c r="I85" s="43">
        <v>27</v>
      </c>
      <c r="J85" s="43">
        <v>416</v>
      </c>
      <c r="K85" s="44" t="s">
        <v>73</v>
      </c>
      <c r="L85" s="43">
        <v>26.2</v>
      </c>
    </row>
    <row r="86" spans="1:12" ht="15" x14ac:dyDescent="0.25">
      <c r="A86" s="23"/>
      <c r="B86" s="15"/>
      <c r="C86" s="11"/>
      <c r="D86" s="7" t="s">
        <v>24</v>
      </c>
      <c r="E86" s="42" t="s">
        <v>67</v>
      </c>
      <c r="F86" s="43">
        <v>100</v>
      </c>
      <c r="G86" s="43">
        <v>0</v>
      </c>
      <c r="H86" s="43">
        <v>0</v>
      </c>
      <c r="I86" s="43">
        <v>10</v>
      </c>
      <c r="J86" s="43">
        <v>47</v>
      </c>
      <c r="K86" s="44" t="s">
        <v>45</v>
      </c>
      <c r="L86" s="54">
        <v>15</v>
      </c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v>625</v>
      </c>
      <c r="G89" s="19">
        <v>15</v>
      </c>
      <c r="H89" s="19">
        <v>23</v>
      </c>
      <c r="I89" s="19">
        <v>85</v>
      </c>
      <c r="J89" s="19">
        <v>752</v>
      </c>
      <c r="K89" s="25"/>
      <c r="L89" s="19">
        <v>89.72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/>
      <c r="G99" s="19"/>
      <c r="H99" s="19"/>
      <c r="I99" s="19"/>
      <c r="J99" s="19"/>
      <c r="K99" s="25"/>
      <c r="L99" s="19"/>
    </row>
    <row r="100" spans="1:12" ht="15.75" customHeight="1" x14ac:dyDescent="0.2">
      <c r="A100" s="29">
        <f>A82</f>
        <v>1</v>
      </c>
      <c r="B100" s="30">
        <f>B82</f>
        <v>5</v>
      </c>
      <c r="C100" s="57" t="s">
        <v>4</v>
      </c>
      <c r="D100" s="58"/>
      <c r="E100" s="31"/>
      <c r="F100" s="32">
        <v>625</v>
      </c>
      <c r="G100" s="32">
        <v>15</v>
      </c>
      <c r="H100" s="32">
        <v>23</v>
      </c>
      <c r="I100" s="32">
        <v>85</v>
      </c>
      <c r="J100" s="32">
        <v>752</v>
      </c>
      <c r="K100" s="32"/>
      <c r="L100" s="32">
        <v>89.72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74</v>
      </c>
      <c r="F101" s="40">
        <v>200</v>
      </c>
      <c r="G101" s="40">
        <v>4</v>
      </c>
      <c r="H101" s="40">
        <v>9</v>
      </c>
      <c r="I101" s="40">
        <v>38</v>
      </c>
      <c r="J101" s="40">
        <v>160</v>
      </c>
      <c r="K101" s="41" t="s">
        <v>75</v>
      </c>
      <c r="L101" s="55">
        <v>34.479999999999997</v>
      </c>
    </row>
    <row r="102" spans="1:12" ht="25.5" x14ac:dyDescent="0.25">
      <c r="A102" s="23"/>
      <c r="B102" s="15"/>
      <c r="C102" s="11"/>
      <c r="D102" s="6" t="s">
        <v>41</v>
      </c>
      <c r="E102" s="42" t="s">
        <v>78</v>
      </c>
      <c r="F102" s="43">
        <v>40</v>
      </c>
      <c r="G102" s="43">
        <v>4</v>
      </c>
      <c r="H102" s="43">
        <v>4</v>
      </c>
      <c r="I102" s="43">
        <v>12</v>
      </c>
      <c r="J102" s="43">
        <v>40</v>
      </c>
      <c r="K102" s="44" t="s">
        <v>45</v>
      </c>
      <c r="L102" s="54">
        <v>15</v>
      </c>
    </row>
    <row r="103" spans="1:12" ht="15" x14ac:dyDescent="0.25">
      <c r="A103" s="23"/>
      <c r="B103" s="15"/>
      <c r="C103" s="11"/>
      <c r="D103" s="7" t="s">
        <v>22</v>
      </c>
      <c r="E103" s="42" t="s">
        <v>40</v>
      </c>
      <c r="F103" s="43">
        <v>200</v>
      </c>
      <c r="G103" s="43">
        <v>4</v>
      </c>
      <c r="H103" s="43">
        <v>1</v>
      </c>
      <c r="I103" s="43">
        <v>17</v>
      </c>
      <c r="J103" s="43">
        <v>91</v>
      </c>
      <c r="K103" s="44" t="s">
        <v>66</v>
      </c>
      <c r="L103" s="54">
        <v>13.4</v>
      </c>
    </row>
    <row r="104" spans="1:12" ht="25.5" x14ac:dyDescent="0.25">
      <c r="A104" s="23"/>
      <c r="B104" s="15"/>
      <c r="C104" s="11"/>
      <c r="D104" s="7" t="s">
        <v>23</v>
      </c>
      <c r="E104" s="42" t="s">
        <v>76</v>
      </c>
      <c r="F104" s="43">
        <v>75</v>
      </c>
      <c r="G104" s="43">
        <v>8</v>
      </c>
      <c r="H104" s="43">
        <v>12</v>
      </c>
      <c r="I104" s="43">
        <v>29</v>
      </c>
      <c r="J104" s="43">
        <v>350</v>
      </c>
      <c r="K104" s="44" t="s">
        <v>77</v>
      </c>
      <c r="L104" s="43">
        <v>26.84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v>515</v>
      </c>
      <c r="G108" s="19">
        <v>20</v>
      </c>
      <c r="H108" s="19">
        <v>26</v>
      </c>
      <c r="I108" s="19">
        <v>96</v>
      </c>
      <c r="J108" s="19">
        <v>641</v>
      </c>
      <c r="K108" s="25"/>
      <c r="L108" s="19">
        <v>89.72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/>
      <c r="G118" s="19"/>
      <c r="H118" s="19"/>
      <c r="I118" s="19"/>
      <c r="J118" s="19"/>
      <c r="K118" s="25"/>
      <c r="L118" s="19"/>
    </row>
    <row r="119" spans="1:12" ht="15" x14ac:dyDescent="0.2">
      <c r="A119" s="29">
        <f>A101</f>
        <v>2</v>
      </c>
      <c r="B119" s="30">
        <f>B101</f>
        <v>1</v>
      </c>
      <c r="C119" s="57" t="s">
        <v>4</v>
      </c>
      <c r="D119" s="58"/>
      <c r="E119" s="31"/>
      <c r="F119" s="32">
        <v>515</v>
      </c>
      <c r="G119" s="32">
        <v>20</v>
      </c>
      <c r="H119" s="32">
        <v>26</v>
      </c>
      <c r="I119" s="32">
        <v>96</v>
      </c>
      <c r="J119" s="32">
        <v>641</v>
      </c>
      <c r="K119" s="32"/>
      <c r="L119" s="32">
        <v>89.72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79</v>
      </c>
      <c r="F120" s="40">
        <v>230</v>
      </c>
      <c r="G120" s="40">
        <v>30</v>
      </c>
      <c r="H120" s="40">
        <v>27</v>
      </c>
      <c r="I120" s="40">
        <v>27</v>
      </c>
      <c r="J120" s="40">
        <v>477</v>
      </c>
      <c r="K120" s="41" t="s">
        <v>80</v>
      </c>
      <c r="L120" s="40">
        <v>59.72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70</v>
      </c>
      <c r="F122" s="43">
        <v>200</v>
      </c>
      <c r="G122" s="43">
        <v>0</v>
      </c>
      <c r="H122" s="43">
        <v>0</v>
      </c>
      <c r="I122" s="43">
        <v>17</v>
      </c>
      <c r="J122" s="43">
        <v>64</v>
      </c>
      <c r="K122" s="44" t="s">
        <v>71</v>
      </c>
      <c r="L122" s="54">
        <v>2.6</v>
      </c>
    </row>
    <row r="123" spans="1:12" ht="15" x14ac:dyDescent="0.25">
      <c r="A123" s="14"/>
      <c r="B123" s="15"/>
      <c r="C123" s="11"/>
      <c r="D123" s="7" t="s">
        <v>23</v>
      </c>
      <c r="E123" s="42" t="s">
        <v>81</v>
      </c>
      <c r="F123" s="43">
        <v>60</v>
      </c>
      <c r="G123" s="43">
        <v>4</v>
      </c>
      <c r="H123" s="43">
        <v>8</v>
      </c>
      <c r="I123" s="43">
        <v>24</v>
      </c>
      <c r="J123" s="43">
        <v>290</v>
      </c>
      <c r="K123" s="44" t="s">
        <v>45</v>
      </c>
      <c r="L123" s="54">
        <v>12.4</v>
      </c>
    </row>
    <row r="124" spans="1:12" ht="15" x14ac:dyDescent="0.25">
      <c r="A124" s="14"/>
      <c r="B124" s="15"/>
      <c r="C124" s="11"/>
      <c r="D124" s="7" t="s">
        <v>24</v>
      </c>
      <c r="E124" s="42" t="s">
        <v>67</v>
      </c>
      <c r="F124" s="43">
        <v>100</v>
      </c>
      <c r="G124" s="43">
        <v>0</v>
      </c>
      <c r="H124" s="43">
        <v>0</v>
      </c>
      <c r="I124" s="43">
        <v>10</v>
      </c>
      <c r="J124" s="43">
        <v>47</v>
      </c>
      <c r="K124" s="44" t="s">
        <v>45</v>
      </c>
      <c r="L124" s="54">
        <v>15</v>
      </c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v>590</v>
      </c>
      <c r="G127" s="19">
        <v>34</v>
      </c>
      <c r="H127" s="19">
        <v>35</v>
      </c>
      <c r="I127" s="19">
        <v>78</v>
      </c>
      <c r="J127" s="19">
        <v>878</v>
      </c>
      <c r="K127" s="25"/>
      <c r="L127" s="19">
        <v>89.72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/>
      <c r="G137" s="19"/>
      <c r="H137" s="19"/>
      <c r="I137" s="19"/>
      <c r="J137" s="19"/>
      <c r="K137" s="25"/>
      <c r="L137" s="19"/>
    </row>
    <row r="138" spans="1:12" ht="15.75" thickBot="1" x14ac:dyDescent="0.25">
      <c r="A138" s="33">
        <f>A120</f>
        <v>2</v>
      </c>
      <c r="B138" s="33">
        <f>B120</f>
        <v>2</v>
      </c>
      <c r="C138" s="57" t="s">
        <v>4</v>
      </c>
      <c r="D138" s="58"/>
      <c r="E138" s="31"/>
      <c r="F138" s="19">
        <v>590</v>
      </c>
      <c r="G138" s="19">
        <v>34</v>
      </c>
      <c r="H138" s="19">
        <v>35</v>
      </c>
      <c r="I138" s="19">
        <v>78</v>
      </c>
      <c r="J138" s="19">
        <v>878</v>
      </c>
      <c r="K138" s="25"/>
      <c r="L138" s="19">
        <v>89.72</v>
      </c>
    </row>
    <row r="139" spans="1:12" ht="26.25" thickBot="1" x14ac:dyDescent="0.3">
      <c r="A139" s="20">
        <v>2</v>
      </c>
      <c r="B139" s="2">
        <v>3</v>
      </c>
      <c r="C139" s="22" t="s">
        <v>20</v>
      </c>
      <c r="D139" s="5" t="s">
        <v>21</v>
      </c>
      <c r="E139" s="39" t="s">
        <v>89</v>
      </c>
      <c r="F139" s="40">
        <v>240</v>
      </c>
      <c r="G139" s="40">
        <v>15</v>
      </c>
      <c r="H139" s="40">
        <v>13</v>
      </c>
      <c r="I139" s="40">
        <v>16</v>
      </c>
      <c r="J139" s="40">
        <v>259</v>
      </c>
      <c r="K139" s="41" t="s">
        <v>82</v>
      </c>
      <c r="L139" s="55">
        <v>60.52</v>
      </c>
    </row>
    <row r="140" spans="1:12" ht="15" x14ac:dyDescent="0.25">
      <c r="A140" s="23"/>
      <c r="B140" s="21">
        <v>3</v>
      </c>
      <c r="C140" s="11"/>
      <c r="D140" s="6" t="s">
        <v>26</v>
      </c>
      <c r="E140" s="42" t="s">
        <v>60</v>
      </c>
      <c r="F140" s="43">
        <v>60</v>
      </c>
      <c r="G140" s="43">
        <v>1</v>
      </c>
      <c r="H140" s="43">
        <v>0</v>
      </c>
      <c r="I140" s="43">
        <v>1</v>
      </c>
      <c r="J140" s="43">
        <v>117</v>
      </c>
      <c r="K140" s="44" t="s">
        <v>61</v>
      </c>
      <c r="L140" s="54">
        <v>11.8</v>
      </c>
    </row>
    <row r="141" spans="1:12" ht="15" x14ac:dyDescent="0.25">
      <c r="A141" s="23"/>
      <c r="B141" s="15"/>
      <c r="C141" s="11"/>
      <c r="D141" s="7" t="s">
        <v>22</v>
      </c>
      <c r="E141" s="42" t="s">
        <v>65</v>
      </c>
      <c r="F141" s="43">
        <v>200</v>
      </c>
      <c r="G141" s="43">
        <v>3</v>
      </c>
      <c r="H141" s="43">
        <v>3</v>
      </c>
      <c r="I141" s="43">
        <v>25</v>
      </c>
      <c r="J141" s="43">
        <v>145</v>
      </c>
      <c r="K141" s="44" t="s">
        <v>66</v>
      </c>
      <c r="L141" s="54">
        <v>13.4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52</v>
      </c>
      <c r="F142" s="43">
        <v>50</v>
      </c>
      <c r="G142" s="43">
        <v>4</v>
      </c>
      <c r="H142" s="43">
        <v>0</v>
      </c>
      <c r="I142" s="43">
        <v>24</v>
      </c>
      <c r="J142" s="43">
        <v>118</v>
      </c>
      <c r="K142" s="44" t="s">
        <v>45</v>
      </c>
      <c r="L142" s="54">
        <v>4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54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54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v>550</v>
      </c>
      <c r="G146" s="19">
        <v>23</v>
      </c>
      <c r="H146" s="19">
        <v>16</v>
      </c>
      <c r="I146" s="19">
        <v>66</v>
      </c>
      <c r="J146" s="19">
        <v>639</v>
      </c>
      <c r="K146" s="25"/>
      <c r="L146" s="19">
        <v>89.72</v>
      </c>
    </row>
    <row r="147" spans="1:12" ht="15" x14ac:dyDescent="0.25">
      <c r="A147" s="26">
        <f>A139</f>
        <v>2</v>
      </c>
      <c r="B147" s="13">
        <f>B140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/>
      <c r="G156" s="19"/>
      <c r="H156" s="19"/>
      <c r="I156" s="19"/>
      <c r="J156" s="19"/>
      <c r="K156" s="25"/>
      <c r="L156" s="19"/>
    </row>
    <row r="157" spans="1:12" ht="15.75" thickBot="1" x14ac:dyDescent="0.25">
      <c r="A157" s="29">
        <f>A139</f>
        <v>2</v>
      </c>
      <c r="B157" s="30">
        <f>B140</f>
        <v>3</v>
      </c>
      <c r="C157" s="57" t="s">
        <v>4</v>
      </c>
      <c r="D157" s="58"/>
      <c r="E157" s="31"/>
      <c r="F157" s="19">
        <v>550</v>
      </c>
      <c r="G157" s="19">
        <v>23</v>
      </c>
      <c r="H157" s="19">
        <v>16</v>
      </c>
      <c r="I157" s="19">
        <v>66</v>
      </c>
      <c r="J157" s="19">
        <v>639</v>
      </c>
      <c r="K157" s="25"/>
      <c r="L157" s="19">
        <v>89.72</v>
      </c>
    </row>
    <row r="158" spans="1:12" ht="25.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90</v>
      </c>
      <c r="F158" s="40">
        <v>300</v>
      </c>
      <c r="G158" s="40">
        <v>18</v>
      </c>
      <c r="H158" s="40">
        <v>24</v>
      </c>
      <c r="I158" s="40">
        <v>60</v>
      </c>
      <c r="J158" s="40">
        <v>380</v>
      </c>
      <c r="K158" s="41" t="s">
        <v>85</v>
      </c>
      <c r="L158" s="55">
        <v>63.12</v>
      </c>
    </row>
    <row r="159" spans="1:12" ht="15" x14ac:dyDescent="0.25">
      <c r="A159" s="23"/>
      <c r="B159" s="15"/>
      <c r="C159" s="11"/>
      <c r="D159" s="6" t="s">
        <v>26</v>
      </c>
      <c r="E159" s="42" t="s">
        <v>83</v>
      </c>
      <c r="F159" s="43">
        <v>100</v>
      </c>
      <c r="G159" s="43">
        <v>1</v>
      </c>
      <c r="H159" s="43">
        <v>0</v>
      </c>
      <c r="I159" s="43">
        <v>1</v>
      </c>
      <c r="J159" s="43">
        <v>196</v>
      </c>
      <c r="K159" s="44" t="s">
        <v>84</v>
      </c>
      <c r="L159" s="54">
        <v>20</v>
      </c>
    </row>
    <row r="160" spans="1:12" ht="15" x14ac:dyDescent="0.25">
      <c r="A160" s="23"/>
      <c r="B160" s="15"/>
      <c r="C160" s="11"/>
      <c r="D160" s="7" t="s">
        <v>22</v>
      </c>
      <c r="E160" s="42" t="s">
        <v>70</v>
      </c>
      <c r="F160" s="43">
        <v>200</v>
      </c>
      <c r="G160" s="43">
        <v>0</v>
      </c>
      <c r="H160" s="43">
        <v>0</v>
      </c>
      <c r="I160" s="43">
        <v>17</v>
      </c>
      <c r="J160" s="43">
        <v>64</v>
      </c>
      <c r="K160" s="44" t="s">
        <v>86</v>
      </c>
      <c r="L160" s="54">
        <v>2.6</v>
      </c>
    </row>
    <row r="161" spans="1:12" ht="15" x14ac:dyDescent="0.25">
      <c r="A161" s="23"/>
      <c r="B161" s="15"/>
      <c r="C161" s="11"/>
      <c r="D161" s="7" t="s">
        <v>23</v>
      </c>
      <c r="E161" s="42" t="s">
        <v>52</v>
      </c>
      <c r="F161" s="43">
        <v>50</v>
      </c>
      <c r="G161" s="43">
        <v>4</v>
      </c>
      <c r="H161" s="43">
        <v>0</v>
      </c>
      <c r="I161" s="43">
        <v>24</v>
      </c>
      <c r="J161" s="43">
        <v>118</v>
      </c>
      <c r="K161" s="44" t="s">
        <v>45</v>
      </c>
      <c r="L161" s="54">
        <v>4</v>
      </c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54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54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54"/>
    </row>
    <row r="165" spans="1:12" ht="15" x14ac:dyDescent="0.25">
      <c r="A165" s="24"/>
      <c r="B165" s="17"/>
      <c r="C165" s="8"/>
      <c r="D165" s="18" t="s">
        <v>33</v>
      </c>
      <c r="E165" s="9"/>
      <c r="F165" s="43">
        <v>650</v>
      </c>
      <c r="G165" s="43">
        <v>23</v>
      </c>
      <c r="H165" s="43">
        <v>24</v>
      </c>
      <c r="I165" s="43">
        <v>102</v>
      </c>
      <c r="J165" s="43">
        <v>758</v>
      </c>
      <c r="K165" s="44"/>
      <c r="L165" s="54">
        <v>89.72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/>
      <c r="G175" s="19"/>
      <c r="H175" s="19"/>
      <c r="I175" s="19"/>
      <c r="J175" s="19"/>
      <c r="K175" s="25"/>
      <c r="L175" s="19"/>
    </row>
    <row r="176" spans="1:12" ht="15.75" thickBot="1" x14ac:dyDescent="0.25">
      <c r="A176" s="29">
        <f>A158</f>
        <v>2</v>
      </c>
      <c r="B176" s="30">
        <f>B158</f>
        <v>4</v>
      </c>
      <c r="C176" s="57" t="s">
        <v>4</v>
      </c>
      <c r="D176" s="58"/>
      <c r="E176" s="31"/>
      <c r="F176" s="43">
        <v>650</v>
      </c>
      <c r="G176" s="43">
        <v>23</v>
      </c>
      <c r="H176" s="43">
        <v>24</v>
      </c>
      <c r="I176" s="43">
        <v>102</v>
      </c>
      <c r="J176" s="43">
        <v>758</v>
      </c>
      <c r="K176" s="44"/>
      <c r="L176" s="54">
        <v>89.72</v>
      </c>
    </row>
    <row r="177" spans="1:12" ht="25.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87</v>
      </c>
      <c r="F177" s="40">
        <v>240</v>
      </c>
      <c r="G177" s="40">
        <v>17</v>
      </c>
      <c r="H177" s="40">
        <v>14</v>
      </c>
      <c r="I177" s="40">
        <v>39</v>
      </c>
      <c r="J177" s="40">
        <v>459</v>
      </c>
      <c r="K177" s="41" t="s">
        <v>88</v>
      </c>
      <c r="L177" s="55">
        <v>66.400000000000006</v>
      </c>
    </row>
    <row r="178" spans="1:12" ht="15" x14ac:dyDescent="0.25">
      <c r="A178" s="23"/>
      <c r="B178" s="15"/>
      <c r="C178" s="11"/>
      <c r="D178" s="6" t="s">
        <v>26</v>
      </c>
      <c r="E178" s="42" t="s">
        <v>83</v>
      </c>
      <c r="F178" s="43">
        <v>80</v>
      </c>
      <c r="G178" s="43">
        <v>1</v>
      </c>
      <c r="H178" s="43">
        <v>0</v>
      </c>
      <c r="I178" s="43">
        <v>1</v>
      </c>
      <c r="J178" s="43">
        <v>157</v>
      </c>
      <c r="K178" s="44" t="s">
        <v>84</v>
      </c>
      <c r="L178" s="54">
        <v>16</v>
      </c>
    </row>
    <row r="179" spans="1:12" ht="15" x14ac:dyDescent="0.25">
      <c r="A179" s="23"/>
      <c r="B179" s="15"/>
      <c r="C179" s="11"/>
      <c r="D179" s="7" t="s">
        <v>22</v>
      </c>
      <c r="E179" s="42" t="s">
        <v>58</v>
      </c>
      <c r="F179" s="43">
        <v>202</v>
      </c>
      <c r="G179" s="43">
        <v>0</v>
      </c>
      <c r="H179" s="43">
        <v>0</v>
      </c>
      <c r="I179" s="43">
        <v>8</v>
      </c>
      <c r="J179" s="43">
        <v>32</v>
      </c>
      <c r="K179" s="44" t="s">
        <v>71</v>
      </c>
      <c r="L179" s="54">
        <v>3.32</v>
      </c>
    </row>
    <row r="180" spans="1:12" ht="15" x14ac:dyDescent="0.25">
      <c r="A180" s="23"/>
      <c r="B180" s="15"/>
      <c r="C180" s="11"/>
      <c r="D180" s="7" t="s">
        <v>23</v>
      </c>
      <c r="E180" s="42" t="s">
        <v>52</v>
      </c>
      <c r="F180" s="43">
        <v>50</v>
      </c>
      <c r="G180" s="43">
        <v>4</v>
      </c>
      <c r="H180" s="43">
        <v>0</v>
      </c>
      <c r="I180" s="43">
        <v>24</v>
      </c>
      <c r="J180" s="43">
        <v>118</v>
      </c>
      <c r="K180" s="44" t="s">
        <v>45</v>
      </c>
      <c r="L180" s="54">
        <v>4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54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54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54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v>572</v>
      </c>
      <c r="G184" s="19">
        <v>22</v>
      </c>
      <c r="H184" s="19">
        <v>14</v>
      </c>
      <c r="I184" s="19">
        <v>72</v>
      </c>
      <c r="J184" s="19">
        <v>766</v>
      </c>
      <c r="K184" s="25"/>
      <c r="L184" s="56">
        <v>89.72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/>
      <c r="G194" s="19"/>
      <c r="H194" s="19"/>
      <c r="I194" s="19"/>
      <c r="J194" s="19"/>
      <c r="K194" s="25"/>
      <c r="L194" s="19"/>
    </row>
    <row r="195" spans="1:12" ht="15.75" thickBot="1" x14ac:dyDescent="0.25">
      <c r="A195" s="29">
        <f>A177</f>
        <v>2</v>
      </c>
      <c r="B195" s="30">
        <f>B177</f>
        <v>5</v>
      </c>
      <c r="C195" s="57" t="s">
        <v>4</v>
      </c>
      <c r="D195" s="58"/>
      <c r="E195" s="31"/>
      <c r="F195" s="19">
        <v>572</v>
      </c>
      <c r="G195" s="19">
        <v>22</v>
      </c>
      <c r="H195" s="19">
        <v>14</v>
      </c>
      <c r="I195" s="19">
        <v>72</v>
      </c>
      <c r="J195" s="19">
        <v>766</v>
      </c>
      <c r="K195" s="25"/>
      <c r="L195" s="56">
        <v>89.72</v>
      </c>
    </row>
    <row r="196" spans="1:12" ht="13.5" thickBot="1" x14ac:dyDescent="0.25">
      <c r="A196" s="27"/>
      <c r="B196" s="28"/>
      <c r="C196" s="59" t="s">
        <v>5</v>
      </c>
      <c r="D196" s="59"/>
      <c r="E196" s="59"/>
      <c r="F196" s="34">
        <f>(F24+F43+F62+F81+F100+F119+F138+F157+F176+F195)/(IF(F24=0,0,1)+IF(F43=0,0,1)+IF(F62=0,0,1)+IF(F81=0,0,1)+IF(F100=0,0,1)+IF(F119=0,0,1)+IF(F138=0,0,1)+IF(F157=0,0,1)+IF(F176=0,0,1)+IF(F195=0,0,1))</f>
        <v>581.4</v>
      </c>
      <c r="G196" s="34">
        <f t="shared" ref="G196:J196" si="6">(G24+G43+G62+G81+G100+G119+G138+G157+G176+G195)/(IF(G24=0,0,1)+IF(G43=0,0,1)+IF(G62=0,0,1)+IF(G81=0,0,1)+IF(G100=0,0,1)+IF(G119=0,0,1)+IF(G138=0,0,1)+IF(G157=0,0,1)+IF(G176=0,0,1)+IF(G195=0,0,1))</f>
        <v>24</v>
      </c>
      <c r="H196" s="34">
        <f t="shared" si="6"/>
        <v>26.5</v>
      </c>
      <c r="I196" s="34">
        <f t="shared" si="6"/>
        <v>84.5</v>
      </c>
      <c r="J196" s="34">
        <f t="shared" si="6"/>
        <v>742.6</v>
      </c>
      <c r="K196" s="34"/>
      <c r="L196" s="34">
        <f t="shared" ref="L196" si="7">(L24+L43+L62+L81+L100+L119+L138+L157+L176+L195)/(IF(L24=0,0,1)+IF(L43=0,0,1)+IF(L62=0,0,1)+IF(L81=0,0,1)+IF(L100=0,0,1)+IF(L119=0,0,1)+IF(L138=0,0,1)+IF(L157=0,0,1)+IF(L176=0,0,1)+IF(L195=0,0,1))</f>
        <v>89.720000000000013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2025-01-22T06:53:57Z</cp:lastPrinted>
  <dcterms:created xsi:type="dcterms:W3CDTF">2022-05-16T14:23:56Z</dcterms:created>
  <dcterms:modified xsi:type="dcterms:W3CDTF">2026-01-27T10:06:23Z</dcterms:modified>
</cp:coreProperties>
</file>